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8" yWindow="-108" windowWidth="23256" windowHeight="12576"/>
  </bookViews>
  <sheets>
    <sheet name="Sheet1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6" i="1" l="1"/>
  <c r="R7" i="1"/>
  <c r="R5" i="1"/>
  <c r="P6" i="1"/>
  <c r="P7" i="1"/>
  <c r="P5" i="1"/>
  <c r="S16" i="1"/>
  <c r="M16" i="1"/>
  <c r="G16" i="1"/>
  <c r="S17" i="1"/>
  <c r="M17" i="1"/>
  <c r="G17" i="1"/>
  <c r="S15" i="1"/>
  <c r="M15" i="1"/>
  <c r="G15" i="1"/>
</calcChain>
</file>

<file path=xl/sharedStrings.xml><?xml version="1.0" encoding="utf-8"?>
<sst xmlns="http://schemas.openxmlformats.org/spreadsheetml/2006/main" count="246" uniqueCount="96">
  <si>
    <t>Number of Responses</t>
  </si>
  <si>
    <t>Poor</t>
  </si>
  <si>
    <t>Satisfactory</t>
  </si>
  <si>
    <t>Good</t>
  </si>
  <si>
    <t>Very Good</t>
  </si>
  <si>
    <t>G + VG</t>
  </si>
  <si>
    <t>Overall Service</t>
  </si>
  <si>
    <t>Response to reported incident</t>
  </si>
  <si>
    <t>Performance at barrier</t>
  </si>
  <si>
    <t>Target</t>
  </si>
  <si>
    <t>Actual</t>
  </si>
  <si>
    <t>60% G or VG</t>
  </si>
  <si>
    <t>50% G or VG</t>
  </si>
  <si>
    <t>95% Satisfactory</t>
  </si>
  <si>
    <t>90% Satisfactory</t>
  </si>
  <si>
    <t>92% Satisfactory</t>
  </si>
  <si>
    <t>90% G or VG</t>
  </si>
  <si>
    <t>Performance Against Targets</t>
  </si>
  <si>
    <t>Survey</t>
  </si>
  <si>
    <t>93% G or VG</t>
  </si>
  <si>
    <t>96% Satisfactory</t>
  </si>
  <si>
    <t>0.7%   (3)</t>
  </si>
  <si>
    <t>2.78%   (12)</t>
  </si>
  <si>
    <t>24.36%   (105)</t>
  </si>
  <si>
    <t>72.16% (311)</t>
  </si>
  <si>
    <t>96.52% (416)</t>
  </si>
  <si>
    <t>4.41%   (19)</t>
  </si>
  <si>
    <t>26.68%  (115)</t>
  </si>
  <si>
    <t>68.21% (294)</t>
  </si>
  <si>
    <t>94.89%  (409)</t>
  </si>
  <si>
    <t>0.69%   (2)</t>
  </si>
  <si>
    <t>4.86%  (7)</t>
  </si>
  <si>
    <t>20.83%  (30)</t>
  </si>
  <si>
    <t>73.6%  (106)</t>
  </si>
  <si>
    <t>99.3%  (428)</t>
  </si>
  <si>
    <t>0.82%   (3)</t>
  </si>
  <si>
    <t>4.92%   (18)</t>
  </si>
  <si>
    <t>28.69%  (105)</t>
  </si>
  <si>
    <t>65.57% (240)</t>
  </si>
  <si>
    <t>94.53%  (345)</t>
  </si>
  <si>
    <t>93.17%  (341)</t>
  </si>
  <si>
    <t>1.09%   (4)</t>
  </si>
  <si>
    <t>5.74%   (21)</t>
  </si>
  <si>
    <t>24.59%  (90)</t>
  </si>
  <si>
    <t>68.58%  (251)</t>
  </si>
  <si>
    <t>3.97% (5)</t>
  </si>
  <si>
    <t>7.94%   (10)</t>
  </si>
  <si>
    <t>18.25%  (23)</t>
  </si>
  <si>
    <t>88.09%  (111)</t>
  </si>
  <si>
    <t>69.84%  (88)</t>
  </si>
  <si>
    <t>94.43% (136)</t>
  </si>
  <si>
    <t>99.29%  (143)</t>
  </si>
  <si>
    <t>95.73% (404)</t>
  </si>
  <si>
    <t>97.88%  (413)</t>
  </si>
  <si>
    <t>93.61% (395)</t>
  </si>
  <si>
    <t>88.64% (117)</t>
  </si>
  <si>
    <t>Colour Coding</t>
  </si>
  <si>
    <t>Blue</t>
  </si>
  <si>
    <t>Achieved Target</t>
  </si>
  <si>
    <t>Red</t>
  </si>
  <si>
    <t>Missed Target</t>
  </si>
  <si>
    <t>0.24%   (1)</t>
  </si>
  <si>
    <t>4.03%  (17)</t>
  </si>
  <si>
    <t>20.14% (85)</t>
  </si>
  <si>
    <t>75.59 (319)</t>
  </si>
  <si>
    <t>2.13% (9)</t>
  </si>
  <si>
    <t>4.27% (18)</t>
  </si>
  <si>
    <t>19.91% (84)</t>
  </si>
  <si>
    <t>73.7% (311)</t>
  </si>
  <si>
    <t>6.81% (9)</t>
  </si>
  <si>
    <t>4.55% (6)</t>
  </si>
  <si>
    <t>9.85 (13)</t>
  </si>
  <si>
    <t>78.79% (104)</t>
  </si>
  <si>
    <t>Better than last year</t>
  </si>
  <si>
    <t>Worse than last year</t>
  </si>
  <si>
    <t>Security Survey - 2013 to 2019 Comparison</t>
  </si>
  <si>
    <t>0.21%        1</t>
  </si>
  <si>
    <t>0.64%          3</t>
  </si>
  <si>
    <t>4.69%        22</t>
  </si>
  <si>
    <t>94.56%    443</t>
  </si>
  <si>
    <t>99.25%     465</t>
  </si>
  <si>
    <t>0.43%        2</t>
  </si>
  <si>
    <t>1.28%          6</t>
  </si>
  <si>
    <t>9.59%        45</t>
  </si>
  <si>
    <t>88.70%    416</t>
  </si>
  <si>
    <t>98.29%     461</t>
  </si>
  <si>
    <t>1.88%          3</t>
  </si>
  <si>
    <t>10%           16</t>
  </si>
  <si>
    <t>86.87%    139</t>
  </si>
  <si>
    <t>96.87%     155</t>
  </si>
  <si>
    <t>1.25%        2</t>
  </si>
  <si>
    <t>99.76% (421)</t>
  </si>
  <si>
    <t>93.19%   (123)</t>
  </si>
  <si>
    <t>99.89%   468</t>
  </si>
  <si>
    <t>99.57%   467</t>
  </si>
  <si>
    <t>98.75%    158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</si>
</sst>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4" tint="-0.499984740745262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8"/>
      <color theme="4"/>
      <name val="Calibri"/>
      <family val="2"/>
      <scheme val="minor"/>
    </font>
    <font>
      <sz val="10"/>
      <color theme="4"/>
      <name val="Calibri"/>
      <family val="2"/>
      <scheme val="minor"/>
    </font>
    <font>
      <b/>
      <sz val="8"/>
      <color theme="4" tint="-0.499984740745262"/>
      <name val="Calibri"/>
      <family val="2"/>
      <scheme val="minor"/>
    </font>
    <font>
      <b/>
      <sz val="8"/>
      <color theme="5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4" tint="-0.249977111117893"/>
      <name val="Comic Sans MS"/>
      <family val="4"/>
    </font>
    <font>
      <b/>
      <sz val="8"/>
      <color theme="4"/>
      <name val="Comic Sans MS"/>
      <family val="4"/>
    </font>
    <font>
      <b/>
      <sz val="8"/>
      <color theme="5"/>
      <name val="Comic Sans MS"/>
      <family val="4"/>
    </font>
    <font>
      <sz val="8"/>
      <color theme="5"/>
      <name val="Calibri"/>
      <family val="2"/>
      <scheme val="minor"/>
    </font>
    <font>
      <sz val="8"/>
      <color theme="5" tint="-0.249977111117893"/>
      <name val="Calibri"/>
      <family val="2"/>
      <scheme val="minor"/>
    </font>
    <font>
      <b/>
      <sz val="8"/>
      <color theme="4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2" borderId="0" xfId="0" applyFont="1" applyFill="1"/>
    <xf numFmtId="0" fontId="1" fillId="0" borderId="0" xfId="0" applyFont="1" applyAlignment="1">
      <alignment horizontal="center"/>
    </xf>
    <xf numFmtId="0" fontId="0" fillId="2" borderId="0" xfId="0" applyFill="1"/>
    <xf numFmtId="0" fontId="3" fillId="0" borderId="0" xfId="0" applyFont="1"/>
    <xf numFmtId="0" fontId="4" fillId="0" borderId="0" xfId="0" applyFont="1" applyFill="1"/>
    <xf numFmtId="0" fontId="0" fillId="0" borderId="0" xfId="0" applyFill="1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6" fillId="2" borderId="0" xfId="0" applyFont="1" applyFill="1"/>
    <xf numFmtId="10" fontId="7" fillId="0" borderId="0" xfId="0" applyNumberFormat="1" applyFont="1" applyAlignment="1">
      <alignment horizontal="center"/>
    </xf>
    <xf numFmtId="10" fontId="6" fillId="0" borderId="0" xfId="0" applyNumberFormat="1" applyFont="1" applyAlignment="1">
      <alignment horizontal="center"/>
    </xf>
    <xf numFmtId="10" fontId="7" fillId="0" borderId="0" xfId="0" applyNumberFormat="1" applyFont="1" applyAlignment="1"/>
    <xf numFmtId="0" fontId="6" fillId="0" borderId="0" xfId="0" applyFont="1" applyFill="1"/>
    <xf numFmtId="0" fontId="8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0" fontId="6" fillId="0" borderId="0" xfId="0" applyNumberFormat="1" applyFont="1" applyFill="1"/>
    <xf numFmtId="0" fontId="9" fillId="0" borderId="0" xfId="0" applyFont="1"/>
    <xf numFmtId="0" fontId="5" fillId="2" borderId="0" xfId="0" applyFont="1" applyFill="1"/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Fill="1"/>
    <xf numFmtId="0" fontId="10" fillId="2" borderId="0" xfId="0" applyFont="1" applyFill="1"/>
    <xf numFmtId="10" fontId="11" fillId="0" borderId="0" xfId="0" applyNumberFormat="1" applyFont="1" applyAlignment="1">
      <alignment horizontal="center"/>
    </xf>
    <xf numFmtId="0" fontId="12" fillId="0" borderId="0" xfId="0" applyFont="1"/>
    <xf numFmtId="0" fontId="13" fillId="2" borderId="0" xfId="0" applyFont="1" applyFill="1"/>
    <xf numFmtId="0" fontId="14" fillId="2" borderId="0" xfId="0" applyFont="1" applyFill="1"/>
    <xf numFmtId="0" fontId="15" fillId="0" borderId="0" xfId="0" applyFont="1"/>
    <xf numFmtId="10" fontId="15" fillId="0" borderId="0" xfId="0" applyNumberFormat="1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10" fontId="17" fillId="0" borderId="0" xfId="0" applyNumberFormat="1" applyFont="1" applyAlignment="1">
      <alignment horizontal="center"/>
    </xf>
    <xf numFmtId="10" fontId="18" fillId="0" borderId="0" xfId="0" applyNumberFormat="1" applyFont="1" applyAlignment="1">
      <alignment horizontal="center"/>
    </xf>
    <xf numFmtId="10" fontId="19" fillId="0" borderId="0" xfId="0" applyNumberFormat="1" applyFont="1" applyAlignment="1">
      <alignment horizontal="left"/>
    </xf>
    <xf numFmtId="10" fontId="20" fillId="0" borderId="0" xfId="0" applyNumberFormat="1" applyFont="1" applyAlignment="1">
      <alignment horizontal="center"/>
    </xf>
    <xf numFmtId="10" fontId="20" fillId="0" borderId="0" xfId="0" applyNumberFormat="1" applyFont="1" applyAlignment="1">
      <alignment horizontal="left"/>
    </xf>
    <xf numFmtId="10" fontId="16" fillId="0" borderId="0" xfId="0" applyNumberFormat="1" applyFont="1" applyAlignment="1">
      <alignment horizontal="left"/>
    </xf>
    <xf numFmtId="10" fontId="21" fillId="0" borderId="0" xfId="0" applyNumberFormat="1" applyFont="1" applyAlignment="1">
      <alignment horizontal="center"/>
    </xf>
    <xf numFmtId="10" fontId="22" fillId="0" borderId="0" xfId="0" applyNumberFormat="1" applyFont="1" applyAlignment="1">
      <alignment horizontal="center"/>
    </xf>
    <xf numFmtId="10" fontId="22" fillId="0" borderId="0" xfId="0" applyNumberFormat="1" applyFont="1" applyFill="1"/>
    <xf numFmtId="10" fontId="7" fillId="0" borderId="0" xfId="0" applyNumberFormat="1" applyFont="1" applyFill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2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9"/>
  <sheetViews>
    <sheetView tabSelected="1" topLeftCell="T1" workbookViewId="0">
      <selection activeCell="AO4" sqref="AO4"/>
    </sheetView>
  </sheetViews>
  <sheetFormatPr defaultRowHeight="14.4" x14ac:dyDescent="0.3"/>
  <cols>
    <col min="1" max="1" width="25.6640625" customWidth="1"/>
    <col min="2" max="2" width="0.88671875" customWidth="1"/>
    <col min="3" max="3" width="13.44140625" style="1" customWidth="1"/>
    <col min="4" max="4" width="12.109375" style="1" customWidth="1"/>
    <col min="5" max="5" width="10" style="1" customWidth="1"/>
    <col min="6" max="7" width="9.109375" style="1"/>
    <col min="8" max="8" width="0.5546875" customWidth="1"/>
    <col min="9" max="9" width="14" style="1" customWidth="1"/>
    <col min="10" max="10" width="10.6640625" style="1" customWidth="1"/>
    <col min="11" max="11" width="9.6640625" style="1" customWidth="1"/>
    <col min="12" max="13" width="9.109375" style="1"/>
    <col min="14" max="14" width="0.6640625" customWidth="1"/>
    <col min="15" max="15" width="13.5546875" style="1" customWidth="1"/>
    <col min="16" max="16" width="9.109375" style="1"/>
    <col min="17" max="17" width="10.5546875" style="1" customWidth="1"/>
    <col min="18" max="18" width="10.88671875" style="1" customWidth="1"/>
    <col min="19" max="19" width="10" customWidth="1"/>
    <col min="20" max="20" width="0.5546875" customWidth="1"/>
    <col min="21" max="21" width="13.44140625" customWidth="1"/>
    <col min="23" max="23" width="9.88671875" customWidth="1"/>
    <col min="24" max="24" width="9.44140625" customWidth="1"/>
    <col min="25" max="25" width="10.5546875" customWidth="1"/>
    <col min="26" max="26" width="0.6640625" customWidth="1"/>
    <col min="27" max="27" width="13.44140625" customWidth="1"/>
    <col min="28" max="28" width="10.109375" customWidth="1"/>
    <col min="29" max="29" width="10.33203125" customWidth="1"/>
    <col min="30" max="30" width="9.88671875" customWidth="1"/>
    <col min="31" max="31" width="10.88671875" customWidth="1"/>
    <col min="32" max="32" width="0.6640625" customWidth="1"/>
    <col min="33" max="33" width="10.77734375" customWidth="1"/>
    <col min="34" max="34" width="9.21875" customWidth="1"/>
    <col min="35" max="35" width="9.77734375" customWidth="1"/>
    <col min="38" max="38" width="0.77734375" customWidth="1"/>
    <col min="39" max="39" width="10.88671875" customWidth="1"/>
    <col min="44" max="44" width="0.6640625" style="6" customWidth="1"/>
  </cols>
  <sheetData>
    <row r="1" spans="1:44" x14ac:dyDescent="0.3">
      <c r="A1" s="7" t="s">
        <v>75</v>
      </c>
      <c r="B1" s="2"/>
      <c r="C1" s="3"/>
      <c r="D1" s="3"/>
      <c r="E1" s="3"/>
      <c r="F1" s="3"/>
      <c r="G1" s="3"/>
      <c r="H1" s="4"/>
      <c r="I1" s="3"/>
      <c r="J1" s="3"/>
      <c r="K1" s="3"/>
      <c r="L1" s="3"/>
      <c r="M1" s="3"/>
      <c r="N1" s="6"/>
      <c r="S1" s="8"/>
      <c r="T1" s="6"/>
      <c r="Y1" s="9"/>
      <c r="Z1" s="6"/>
      <c r="AF1" s="6"/>
      <c r="AL1" s="6"/>
    </row>
    <row r="2" spans="1:44" x14ac:dyDescent="0.3">
      <c r="A2" s="2"/>
      <c r="B2" s="4"/>
      <c r="C2" s="3"/>
      <c r="D2" s="3"/>
      <c r="E2" s="3"/>
      <c r="F2" s="3"/>
      <c r="G2" s="3"/>
      <c r="H2" s="6"/>
      <c r="I2" s="3"/>
      <c r="J2" s="3"/>
      <c r="K2" s="3"/>
      <c r="L2" s="3"/>
      <c r="M2" s="3"/>
      <c r="N2" s="6"/>
      <c r="S2" s="8"/>
      <c r="T2" s="6"/>
      <c r="Y2" s="9"/>
      <c r="Z2" s="6"/>
      <c r="AF2" s="6"/>
      <c r="AL2" s="6"/>
    </row>
    <row r="3" spans="1:44" s="10" customFormat="1" ht="13.8" x14ac:dyDescent="0.3">
      <c r="A3" s="22" t="s">
        <v>17</v>
      </c>
      <c r="B3" s="23"/>
      <c r="C3" s="24"/>
      <c r="D3" s="24"/>
      <c r="E3" s="25">
        <v>2013</v>
      </c>
      <c r="F3" s="24"/>
      <c r="G3" s="24"/>
      <c r="H3" s="23"/>
      <c r="I3" s="24"/>
      <c r="J3" s="24"/>
      <c r="K3" s="25">
        <v>2014</v>
      </c>
      <c r="L3" s="24"/>
      <c r="M3" s="24"/>
      <c r="N3" s="23"/>
      <c r="O3" s="24"/>
      <c r="Q3" s="25">
        <v>2015</v>
      </c>
      <c r="R3" s="24"/>
      <c r="S3" s="26"/>
      <c r="T3" s="23"/>
      <c r="W3" s="25">
        <v>2016</v>
      </c>
      <c r="Y3" s="26"/>
      <c r="Z3" s="27"/>
      <c r="AC3" s="25">
        <v>2017</v>
      </c>
      <c r="AF3" s="23"/>
      <c r="AI3" s="25">
        <v>2018</v>
      </c>
      <c r="AL3" s="23"/>
      <c r="AO3" s="25">
        <v>2019</v>
      </c>
      <c r="AR3" s="23"/>
    </row>
    <row r="4" spans="1:44" x14ac:dyDescent="0.3">
      <c r="A4" s="2"/>
      <c r="B4" s="4"/>
      <c r="C4" s="3"/>
      <c r="D4" s="3"/>
      <c r="E4" s="3"/>
      <c r="F4" s="3"/>
      <c r="G4" s="3"/>
      <c r="H4" s="4"/>
      <c r="I4" s="5" t="s">
        <v>9</v>
      </c>
      <c r="J4" s="5" t="s">
        <v>10</v>
      </c>
      <c r="K4" s="5" t="s">
        <v>9</v>
      </c>
      <c r="L4" s="5" t="s">
        <v>10</v>
      </c>
      <c r="M4" s="3"/>
      <c r="N4" s="6"/>
      <c r="O4" s="5" t="s">
        <v>9</v>
      </c>
      <c r="P4" s="5" t="s">
        <v>10</v>
      </c>
      <c r="Q4" s="5" t="s">
        <v>9</v>
      </c>
      <c r="R4" s="5" t="s">
        <v>10</v>
      </c>
      <c r="T4" s="6"/>
      <c r="U4" s="5" t="s">
        <v>9</v>
      </c>
      <c r="V4" s="5" t="s">
        <v>10</v>
      </c>
      <c r="W4" s="5" t="s">
        <v>9</v>
      </c>
      <c r="X4" s="5" t="s">
        <v>10</v>
      </c>
      <c r="Y4" s="9"/>
      <c r="Z4" s="6"/>
      <c r="AA4" s="5" t="s">
        <v>9</v>
      </c>
      <c r="AB4" s="5" t="s">
        <v>10</v>
      </c>
      <c r="AC4" s="5" t="s">
        <v>9</v>
      </c>
      <c r="AD4" s="5" t="s">
        <v>10</v>
      </c>
      <c r="AF4" s="6"/>
      <c r="AG4" s="5" t="s">
        <v>9</v>
      </c>
      <c r="AH4" s="5" t="s">
        <v>10</v>
      </c>
      <c r="AI4" s="5" t="s">
        <v>9</v>
      </c>
      <c r="AJ4" s="5" t="s">
        <v>10</v>
      </c>
      <c r="AL4" s="6"/>
      <c r="AM4" s="5" t="s">
        <v>9</v>
      </c>
      <c r="AN4" s="5" t="s">
        <v>10</v>
      </c>
      <c r="AO4" s="5" t="s">
        <v>9</v>
      </c>
      <c r="AP4" s="5" t="s">
        <v>10</v>
      </c>
    </row>
    <row r="5" spans="1:44" x14ac:dyDescent="0.3">
      <c r="A5" s="12" t="s">
        <v>6</v>
      </c>
      <c r="B5" s="13"/>
      <c r="C5" s="11"/>
      <c r="D5" s="11"/>
      <c r="E5" s="11"/>
      <c r="F5" s="11"/>
      <c r="G5" s="11"/>
      <c r="H5" s="13"/>
      <c r="I5" s="11" t="s">
        <v>13</v>
      </c>
      <c r="J5" s="14">
        <v>0.99780000000000002</v>
      </c>
      <c r="K5" s="11" t="s">
        <v>11</v>
      </c>
      <c r="L5" s="14">
        <v>0.9355</v>
      </c>
      <c r="M5" s="11"/>
      <c r="N5" s="13"/>
      <c r="O5" s="11" t="s">
        <v>13</v>
      </c>
      <c r="P5" s="14">
        <f>SUM(P15:R15)</f>
        <v>0.99539999999999995</v>
      </c>
      <c r="Q5" s="15" t="s">
        <v>16</v>
      </c>
      <c r="R5" s="16">
        <f>SUM(Q15:R15)</f>
        <v>0.96560000000000001</v>
      </c>
      <c r="S5" s="12"/>
      <c r="T5" s="13"/>
      <c r="U5" s="11" t="s">
        <v>13</v>
      </c>
      <c r="V5" s="28">
        <v>0.99180000000000001</v>
      </c>
      <c r="W5" s="15" t="s">
        <v>19</v>
      </c>
      <c r="X5" s="45" t="s">
        <v>39</v>
      </c>
      <c r="Y5" s="17"/>
      <c r="Z5" s="13"/>
      <c r="AA5" s="11" t="s">
        <v>13</v>
      </c>
      <c r="AB5" s="14" t="s">
        <v>34</v>
      </c>
      <c r="AC5" s="15" t="s">
        <v>19</v>
      </c>
      <c r="AD5" s="47" t="s">
        <v>25</v>
      </c>
      <c r="AE5" s="12"/>
      <c r="AF5" s="13"/>
      <c r="AG5" s="11" t="s">
        <v>13</v>
      </c>
      <c r="AH5" s="32" t="s">
        <v>91</v>
      </c>
      <c r="AI5" s="15" t="s">
        <v>19</v>
      </c>
      <c r="AJ5" s="33" t="s">
        <v>52</v>
      </c>
      <c r="AL5" s="6"/>
      <c r="AM5" s="11" t="s">
        <v>13</v>
      </c>
      <c r="AN5" s="50" t="s">
        <v>93</v>
      </c>
      <c r="AO5" s="15" t="s">
        <v>19</v>
      </c>
      <c r="AP5" s="50" t="s">
        <v>80</v>
      </c>
    </row>
    <row r="6" spans="1:44" x14ac:dyDescent="0.3">
      <c r="A6" s="12" t="s">
        <v>8</v>
      </c>
      <c r="B6" s="13"/>
      <c r="C6" s="11"/>
      <c r="D6" s="11"/>
      <c r="E6" s="11"/>
      <c r="F6" s="11"/>
      <c r="G6" s="11"/>
      <c r="H6" s="13"/>
      <c r="I6" s="11" t="s">
        <v>13</v>
      </c>
      <c r="J6" s="14">
        <v>0.9889</v>
      </c>
      <c r="K6" s="11" t="s">
        <v>12</v>
      </c>
      <c r="L6" s="14">
        <v>0.91779999999999995</v>
      </c>
      <c r="M6" s="11"/>
      <c r="N6" s="13"/>
      <c r="O6" s="11" t="s">
        <v>13</v>
      </c>
      <c r="P6" s="14">
        <f>SUM(P16:R16)</f>
        <v>0.98619999999999997</v>
      </c>
      <c r="Q6" s="15" t="s">
        <v>16</v>
      </c>
      <c r="R6" s="16">
        <f>SUM(Q16:R16)</f>
        <v>0.93120000000000003</v>
      </c>
      <c r="S6" s="12"/>
      <c r="T6" s="13"/>
      <c r="U6" s="11" t="s">
        <v>13</v>
      </c>
      <c r="V6" s="28">
        <v>0.98909999999999998</v>
      </c>
      <c r="W6" s="15" t="s">
        <v>16</v>
      </c>
      <c r="X6" s="45" t="s">
        <v>40</v>
      </c>
      <c r="Y6" s="17"/>
      <c r="Z6" s="13"/>
      <c r="AA6" s="11" t="s">
        <v>13</v>
      </c>
      <c r="AB6" s="14" t="s">
        <v>34</v>
      </c>
      <c r="AC6" s="15" t="s">
        <v>16</v>
      </c>
      <c r="AD6" s="47" t="s">
        <v>29</v>
      </c>
      <c r="AE6" s="12"/>
      <c r="AF6" s="13"/>
      <c r="AG6" s="11" t="s">
        <v>13</v>
      </c>
      <c r="AH6" s="32" t="s">
        <v>53</v>
      </c>
      <c r="AI6" s="15" t="s">
        <v>16</v>
      </c>
      <c r="AJ6" s="34" t="s">
        <v>54</v>
      </c>
      <c r="AL6" s="6"/>
      <c r="AM6" s="11" t="s">
        <v>13</v>
      </c>
      <c r="AN6" s="50" t="s">
        <v>94</v>
      </c>
      <c r="AO6" s="15" t="s">
        <v>16</v>
      </c>
      <c r="AP6" s="50" t="s">
        <v>85</v>
      </c>
    </row>
    <row r="7" spans="1:44" x14ac:dyDescent="0.3">
      <c r="A7" s="12" t="s">
        <v>7</v>
      </c>
      <c r="B7" s="13"/>
      <c r="C7" s="18"/>
      <c r="D7" s="11"/>
      <c r="E7" s="11"/>
      <c r="F7" s="11"/>
      <c r="G7" s="11"/>
      <c r="H7" s="13"/>
      <c r="I7" s="11" t="s">
        <v>14</v>
      </c>
      <c r="J7" s="14">
        <v>0.96030000000000004</v>
      </c>
      <c r="K7" s="11" t="s">
        <v>12</v>
      </c>
      <c r="L7" s="14">
        <v>0.9073</v>
      </c>
      <c r="M7" s="11"/>
      <c r="N7" s="13"/>
      <c r="O7" s="11" t="s">
        <v>15</v>
      </c>
      <c r="P7" s="14">
        <f>SUM(P17:R17)</f>
        <v>0.96079999999999999</v>
      </c>
      <c r="Q7" s="15" t="s">
        <v>16</v>
      </c>
      <c r="R7" s="16">
        <f>SUM(Q17:R17)</f>
        <v>0.91500000000000004</v>
      </c>
      <c r="S7" s="12"/>
      <c r="T7" s="13"/>
      <c r="U7" s="11" t="s">
        <v>20</v>
      </c>
      <c r="V7" s="28">
        <v>0.96030000000000004</v>
      </c>
      <c r="W7" s="15" t="s">
        <v>16</v>
      </c>
      <c r="X7" s="45" t="s">
        <v>48</v>
      </c>
      <c r="Y7" s="17"/>
      <c r="Z7" s="19"/>
      <c r="AA7" s="11" t="s">
        <v>20</v>
      </c>
      <c r="AB7" s="14" t="s">
        <v>51</v>
      </c>
      <c r="AC7" s="15" t="s">
        <v>16</v>
      </c>
      <c r="AD7" s="47" t="s">
        <v>50</v>
      </c>
      <c r="AE7" s="12"/>
      <c r="AF7" s="13"/>
      <c r="AG7" s="11" t="s">
        <v>20</v>
      </c>
      <c r="AH7" s="35" t="s">
        <v>92</v>
      </c>
      <c r="AI7" s="15" t="s">
        <v>19</v>
      </c>
      <c r="AJ7" s="36" t="s">
        <v>55</v>
      </c>
      <c r="AL7" s="6"/>
      <c r="AM7" s="11" t="s">
        <v>20</v>
      </c>
      <c r="AN7" s="50" t="s">
        <v>95</v>
      </c>
      <c r="AO7" s="15" t="s">
        <v>19</v>
      </c>
      <c r="AP7" s="50" t="s">
        <v>89</v>
      </c>
    </row>
    <row r="8" spans="1:44" x14ac:dyDescent="0.3">
      <c r="A8" s="12"/>
      <c r="B8" s="17"/>
      <c r="C8" s="11"/>
      <c r="D8" s="11"/>
      <c r="E8" s="11"/>
      <c r="F8" s="11"/>
      <c r="G8" s="11"/>
      <c r="H8" s="12"/>
      <c r="I8" s="11"/>
      <c r="J8" s="37" t="s">
        <v>56</v>
      </c>
      <c r="K8" s="15"/>
      <c r="L8"/>
      <c r="M8" s="11"/>
      <c r="N8" s="12"/>
      <c r="O8" s="11"/>
      <c r="P8" s="37" t="s">
        <v>56</v>
      </c>
      <c r="Q8" s="15"/>
      <c r="R8"/>
      <c r="S8" s="12"/>
      <c r="T8" s="12"/>
      <c r="U8" s="12"/>
      <c r="V8" s="37" t="s">
        <v>56</v>
      </c>
      <c r="W8" s="15"/>
      <c r="Y8" s="12"/>
      <c r="Z8" s="12"/>
      <c r="AA8" s="12"/>
      <c r="AB8" s="37" t="s">
        <v>56</v>
      </c>
      <c r="AC8" s="15"/>
      <c r="AE8" s="12"/>
      <c r="AF8" s="12"/>
      <c r="AH8" s="37" t="s">
        <v>56</v>
      </c>
      <c r="AI8" s="15"/>
      <c r="AN8" s="37" t="s">
        <v>56</v>
      </c>
      <c r="AO8" s="15"/>
      <c r="AR8" s="9"/>
    </row>
    <row r="9" spans="1:44" ht="15" x14ac:dyDescent="0.35">
      <c r="A9" s="12"/>
      <c r="B9" s="17"/>
      <c r="C9" s="11"/>
      <c r="D9" s="11"/>
      <c r="E9" s="11"/>
      <c r="F9" s="11"/>
      <c r="G9" s="11"/>
      <c r="H9" s="12"/>
      <c r="I9" s="11"/>
      <c r="J9" s="38" t="s">
        <v>57</v>
      </c>
      <c r="K9" s="39" t="s">
        <v>58</v>
      </c>
      <c r="L9"/>
      <c r="M9" s="11"/>
      <c r="N9" s="12"/>
      <c r="O9" s="11"/>
      <c r="P9" s="38" t="s">
        <v>57</v>
      </c>
      <c r="Q9" s="39" t="s">
        <v>58</v>
      </c>
      <c r="R9"/>
      <c r="S9" s="12"/>
      <c r="T9" s="12"/>
      <c r="U9" s="12"/>
      <c r="V9" s="38" t="s">
        <v>57</v>
      </c>
      <c r="W9" s="39" t="s">
        <v>58</v>
      </c>
      <c r="Y9" s="12"/>
      <c r="Z9" s="12"/>
      <c r="AA9" s="12"/>
      <c r="AB9" s="38" t="s">
        <v>57</v>
      </c>
      <c r="AC9" s="39" t="s">
        <v>58</v>
      </c>
      <c r="AE9" s="12"/>
      <c r="AF9" s="12"/>
      <c r="AH9" s="38" t="s">
        <v>57</v>
      </c>
      <c r="AI9" s="39" t="s">
        <v>58</v>
      </c>
      <c r="AN9" s="38" t="s">
        <v>57</v>
      </c>
      <c r="AO9" s="39" t="s">
        <v>58</v>
      </c>
      <c r="AR9" s="9"/>
    </row>
    <row r="10" spans="1:44" ht="15" x14ac:dyDescent="0.35">
      <c r="A10" s="12"/>
      <c r="B10" s="17"/>
      <c r="C10" s="11"/>
      <c r="D10" s="11"/>
      <c r="E10" s="11"/>
      <c r="F10" s="11"/>
      <c r="G10" s="11"/>
      <c r="H10" s="12"/>
      <c r="I10" s="11"/>
      <c r="J10" s="40" t="s">
        <v>59</v>
      </c>
      <c r="K10" s="41" t="s">
        <v>60</v>
      </c>
      <c r="L10"/>
      <c r="M10" s="11"/>
      <c r="N10" s="12"/>
      <c r="O10" s="11"/>
      <c r="P10" s="40" t="s">
        <v>59</v>
      </c>
      <c r="Q10" s="41" t="s">
        <v>60</v>
      </c>
      <c r="R10"/>
      <c r="S10" s="12"/>
      <c r="T10" s="12"/>
      <c r="U10" s="12"/>
      <c r="V10" s="40" t="s">
        <v>59</v>
      </c>
      <c r="W10" s="41" t="s">
        <v>60</v>
      </c>
      <c r="Y10" s="12"/>
      <c r="Z10" s="12"/>
      <c r="AA10" s="12"/>
      <c r="AB10" s="40" t="s">
        <v>59</v>
      </c>
      <c r="AC10" s="41" t="s">
        <v>60</v>
      </c>
      <c r="AE10" s="12"/>
      <c r="AF10" s="12"/>
      <c r="AH10" s="40" t="s">
        <v>59</v>
      </c>
      <c r="AI10" s="41" t="s">
        <v>60</v>
      </c>
      <c r="AN10" s="40" t="s">
        <v>59</v>
      </c>
      <c r="AO10" s="41" t="s">
        <v>60</v>
      </c>
      <c r="AR10" s="9"/>
    </row>
    <row r="11" spans="1:44" x14ac:dyDescent="0.3">
      <c r="A11" s="22" t="s">
        <v>18</v>
      </c>
      <c r="B11" s="12"/>
      <c r="C11" s="11"/>
      <c r="D11" s="11"/>
      <c r="E11" s="11"/>
      <c r="F11" s="11"/>
      <c r="G11" s="11"/>
      <c r="H11" s="12"/>
      <c r="I11" s="11"/>
      <c r="J11" s="11"/>
      <c r="K11" s="11"/>
      <c r="L11" s="11"/>
      <c r="M11" s="11"/>
      <c r="N11" s="12"/>
      <c r="O11" s="11"/>
      <c r="P11" s="11"/>
      <c r="Q11" s="11"/>
      <c r="R11" s="11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R11" s="9"/>
    </row>
    <row r="12" spans="1:44" x14ac:dyDescent="0.3">
      <c r="A12" s="29" t="s">
        <v>0</v>
      </c>
      <c r="B12" s="13"/>
      <c r="E12" s="25">
        <v>530</v>
      </c>
      <c r="F12" s="24"/>
      <c r="G12" s="24"/>
      <c r="H12" s="23"/>
      <c r="K12" s="25">
        <v>450</v>
      </c>
      <c r="L12" s="24"/>
      <c r="M12" s="24"/>
      <c r="N12" s="23"/>
      <c r="O12" s="25"/>
      <c r="Q12" s="25">
        <v>461</v>
      </c>
      <c r="R12" s="10"/>
      <c r="S12" s="10"/>
      <c r="T12" s="23"/>
      <c r="U12" s="10"/>
      <c r="W12" s="25">
        <v>403</v>
      </c>
      <c r="X12" s="10"/>
      <c r="Y12" s="26"/>
      <c r="Z12" s="31"/>
      <c r="AA12" s="10"/>
      <c r="AC12" s="25">
        <v>483</v>
      </c>
      <c r="AD12" s="10"/>
      <c r="AE12" s="10"/>
      <c r="AF12" s="23"/>
      <c r="AI12" s="48">
        <v>434</v>
      </c>
      <c r="AL12" s="6"/>
      <c r="AO12" s="48">
        <v>488</v>
      </c>
    </row>
    <row r="13" spans="1:44" x14ac:dyDescent="0.3">
      <c r="A13" s="12"/>
      <c r="B13" s="13"/>
      <c r="C13" s="11"/>
      <c r="D13" s="11"/>
      <c r="E13" s="11"/>
      <c r="F13" s="11"/>
      <c r="G13" s="11"/>
      <c r="H13" s="13"/>
      <c r="I13" s="11"/>
      <c r="J13" s="11"/>
      <c r="K13" s="11"/>
      <c r="L13" s="11"/>
      <c r="M13" s="11"/>
      <c r="N13" s="13"/>
      <c r="O13" s="11"/>
      <c r="P13" s="12"/>
      <c r="Q13" s="12"/>
      <c r="R13" s="12"/>
      <c r="S13" s="12"/>
      <c r="T13" s="13"/>
      <c r="U13" s="12"/>
      <c r="V13" s="12"/>
      <c r="W13" s="12"/>
      <c r="X13" s="12"/>
      <c r="Y13" s="17"/>
      <c r="Z13" s="30"/>
      <c r="AA13" s="12"/>
      <c r="AB13" s="12"/>
      <c r="AC13" s="12"/>
      <c r="AD13" s="12"/>
      <c r="AE13" s="12"/>
      <c r="AF13" s="13"/>
      <c r="AL13" s="6"/>
    </row>
    <row r="14" spans="1:44" x14ac:dyDescent="0.3">
      <c r="A14" s="12"/>
      <c r="B14" s="13"/>
      <c r="C14" s="18" t="s">
        <v>1</v>
      </c>
      <c r="D14" s="18" t="s">
        <v>2</v>
      </c>
      <c r="E14" s="18" t="s">
        <v>3</v>
      </c>
      <c r="F14" s="18" t="s">
        <v>4</v>
      </c>
      <c r="G14" s="18" t="s">
        <v>5</v>
      </c>
      <c r="H14" s="13"/>
      <c r="I14" s="11" t="s">
        <v>1</v>
      </c>
      <c r="J14" s="18" t="s">
        <v>2</v>
      </c>
      <c r="K14" s="18" t="s">
        <v>3</v>
      </c>
      <c r="L14" s="18" t="s">
        <v>4</v>
      </c>
      <c r="M14" s="18" t="s">
        <v>5</v>
      </c>
      <c r="N14" s="13"/>
      <c r="O14" s="18" t="s">
        <v>1</v>
      </c>
      <c r="P14" s="18" t="s">
        <v>2</v>
      </c>
      <c r="Q14" s="18" t="s">
        <v>3</v>
      </c>
      <c r="R14" s="18" t="s">
        <v>4</v>
      </c>
      <c r="S14" s="18" t="s">
        <v>5</v>
      </c>
      <c r="T14" s="13"/>
      <c r="U14" s="18" t="s">
        <v>1</v>
      </c>
      <c r="V14" s="18" t="s">
        <v>2</v>
      </c>
      <c r="W14" s="18" t="s">
        <v>3</v>
      </c>
      <c r="X14" s="18" t="s">
        <v>4</v>
      </c>
      <c r="Y14" s="18" t="s">
        <v>5</v>
      </c>
      <c r="Z14" s="30"/>
      <c r="AA14" s="18" t="s">
        <v>1</v>
      </c>
      <c r="AB14" s="18" t="s">
        <v>2</v>
      </c>
      <c r="AC14" s="18" t="s">
        <v>3</v>
      </c>
      <c r="AD14" s="18" t="s">
        <v>4</v>
      </c>
      <c r="AE14" s="18" t="s">
        <v>5</v>
      </c>
      <c r="AF14" s="19"/>
      <c r="AG14" s="18" t="s">
        <v>1</v>
      </c>
      <c r="AH14" s="18" t="s">
        <v>2</v>
      </c>
      <c r="AI14" s="18" t="s">
        <v>3</v>
      </c>
      <c r="AJ14" s="18" t="s">
        <v>4</v>
      </c>
      <c r="AK14" s="11" t="s">
        <v>5</v>
      </c>
      <c r="AL14" s="6"/>
      <c r="AM14" s="18" t="s">
        <v>1</v>
      </c>
      <c r="AN14" s="18" t="s">
        <v>2</v>
      </c>
      <c r="AO14" s="18" t="s">
        <v>3</v>
      </c>
      <c r="AP14" s="18" t="s">
        <v>4</v>
      </c>
      <c r="AQ14" s="11" t="s">
        <v>5</v>
      </c>
    </row>
    <row r="15" spans="1:44" x14ac:dyDescent="0.3">
      <c r="A15" s="12" t="s">
        <v>6</v>
      </c>
      <c r="B15" s="13"/>
      <c r="C15" s="15">
        <v>3.8E-3</v>
      </c>
      <c r="D15" s="15">
        <v>8.8700000000000001E-2</v>
      </c>
      <c r="E15" s="15">
        <v>0.34499999999999997</v>
      </c>
      <c r="F15" s="15">
        <v>0.56599999999999995</v>
      </c>
      <c r="G15" s="15">
        <f>SUM(E15:F15)</f>
        <v>0.91099999999999992</v>
      </c>
      <c r="H15" s="13"/>
      <c r="I15" s="14">
        <v>2.2000000000000001E-3</v>
      </c>
      <c r="J15" s="15">
        <v>6.2199999999999998E-2</v>
      </c>
      <c r="K15" s="15">
        <v>0.29110000000000003</v>
      </c>
      <c r="L15" s="15">
        <v>0.64439999999999997</v>
      </c>
      <c r="M15" s="14">
        <f>SUM(K15:L15)</f>
        <v>0.9355</v>
      </c>
      <c r="N15" s="13"/>
      <c r="O15" s="43">
        <v>4.5999999999999999E-3</v>
      </c>
      <c r="P15" s="15">
        <v>2.98E-2</v>
      </c>
      <c r="Q15" s="15">
        <v>0.24540000000000001</v>
      </c>
      <c r="R15" s="15">
        <v>0.72019999999999995</v>
      </c>
      <c r="S15" s="14">
        <f>SUM(Q15:R15)</f>
        <v>0.96560000000000001</v>
      </c>
      <c r="T15" s="13"/>
      <c r="U15" s="44" t="s">
        <v>35</v>
      </c>
      <c r="V15" s="15" t="s">
        <v>36</v>
      </c>
      <c r="W15" s="15" t="s">
        <v>37</v>
      </c>
      <c r="X15" s="15" t="s">
        <v>38</v>
      </c>
      <c r="Y15" s="21" t="s">
        <v>39</v>
      </c>
      <c r="Z15" s="30"/>
      <c r="AA15" s="47" t="s">
        <v>21</v>
      </c>
      <c r="AB15" s="11" t="s">
        <v>22</v>
      </c>
      <c r="AC15" s="11" t="s">
        <v>23</v>
      </c>
      <c r="AD15" s="11" t="s">
        <v>24</v>
      </c>
      <c r="AE15" s="47" t="s">
        <v>25</v>
      </c>
      <c r="AF15" s="20"/>
      <c r="AG15" s="34" t="s">
        <v>61</v>
      </c>
      <c r="AH15" s="11" t="s">
        <v>62</v>
      </c>
      <c r="AI15" s="11" t="s">
        <v>63</v>
      </c>
      <c r="AJ15" s="11" t="s">
        <v>64</v>
      </c>
      <c r="AK15" s="42" t="s">
        <v>52</v>
      </c>
      <c r="AL15" s="6"/>
      <c r="AM15" s="50" t="s">
        <v>76</v>
      </c>
      <c r="AN15" s="49" t="s">
        <v>77</v>
      </c>
      <c r="AO15" s="49" t="s">
        <v>78</v>
      </c>
      <c r="AP15" s="49" t="s">
        <v>79</v>
      </c>
      <c r="AQ15" s="50" t="s">
        <v>80</v>
      </c>
    </row>
    <row r="16" spans="1:44" x14ac:dyDescent="0.3">
      <c r="A16" s="12" t="s">
        <v>8</v>
      </c>
      <c r="B16" s="13"/>
      <c r="C16" s="15">
        <v>9.4000000000000004E-3</v>
      </c>
      <c r="D16" s="15">
        <v>0.1226</v>
      </c>
      <c r="E16" s="15">
        <v>0.36420000000000002</v>
      </c>
      <c r="F16" s="15">
        <v>0.50380000000000003</v>
      </c>
      <c r="G16" s="15">
        <f>SUM(E16:F16)</f>
        <v>0.8680000000000001</v>
      </c>
      <c r="H16" s="13"/>
      <c r="I16" s="43">
        <v>1.11E-2</v>
      </c>
      <c r="J16" s="15">
        <v>7.1099999999999997E-2</v>
      </c>
      <c r="K16" s="15">
        <v>0.33560000000000001</v>
      </c>
      <c r="L16" s="15">
        <v>0.58220000000000005</v>
      </c>
      <c r="M16" s="14">
        <f>SUM(K16:L16)</f>
        <v>0.91780000000000006</v>
      </c>
      <c r="N16" s="13"/>
      <c r="O16" s="43">
        <v>1.38E-2</v>
      </c>
      <c r="P16" s="15">
        <v>5.5E-2</v>
      </c>
      <c r="Q16" s="15">
        <v>0.29820000000000002</v>
      </c>
      <c r="R16" s="15">
        <v>0.63300000000000001</v>
      </c>
      <c r="S16" s="14">
        <f>SUM(Q16:R16)</f>
        <v>0.93120000000000003</v>
      </c>
      <c r="T16" s="13"/>
      <c r="U16" s="44" t="s">
        <v>41</v>
      </c>
      <c r="V16" s="15" t="s">
        <v>42</v>
      </c>
      <c r="W16" s="15" t="s">
        <v>43</v>
      </c>
      <c r="X16" s="15" t="s">
        <v>44</v>
      </c>
      <c r="Y16" s="46" t="s">
        <v>40</v>
      </c>
      <c r="Z16" s="30"/>
      <c r="AA16" s="47" t="s">
        <v>21</v>
      </c>
      <c r="AB16" s="11" t="s">
        <v>26</v>
      </c>
      <c r="AC16" s="11" t="s">
        <v>27</v>
      </c>
      <c r="AD16" s="11" t="s">
        <v>28</v>
      </c>
      <c r="AE16" s="47" t="s">
        <v>29</v>
      </c>
      <c r="AF16" s="20"/>
      <c r="AG16" s="36" t="s">
        <v>65</v>
      </c>
      <c r="AH16" s="11" t="s">
        <v>66</v>
      </c>
      <c r="AI16" s="11" t="s">
        <v>67</v>
      </c>
      <c r="AJ16" s="11" t="s">
        <v>68</v>
      </c>
      <c r="AK16" s="36" t="s">
        <v>54</v>
      </c>
      <c r="AL16" s="6"/>
      <c r="AM16" s="50" t="s">
        <v>81</v>
      </c>
      <c r="AN16" s="49" t="s">
        <v>82</v>
      </c>
      <c r="AO16" s="49" t="s">
        <v>83</v>
      </c>
      <c r="AP16" s="49" t="s">
        <v>84</v>
      </c>
      <c r="AQ16" s="50" t="s">
        <v>85</v>
      </c>
    </row>
    <row r="17" spans="1:44" x14ac:dyDescent="0.3">
      <c r="A17" s="12" t="s">
        <v>7</v>
      </c>
      <c r="B17" s="13"/>
      <c r="C17" s="15">
        <v>2.6100000000000002E-2</v>
      </c>
      <c r="D17" s="15">
        <v>7.85E-2</v>
      </c>
      <c r="E17" s="15">
        <v>0.24079999999999999</v>
      </c>
      <c r="F17" s="15">
        <v>0.65459999999999996</v>
      </c>
      <c r="G17" s="15">
        <f t="shared" ref="G17" si="0">SUM(E17:F17)</f>
        <v>0.89539999999999997</v>
      </c>
      <c r="H17" s="13"/>
      <c r="I17" s="43">
        <v>3.9699999999999999E-2</v>
      </c>
      <c r="J17" s="15">
        <v>5.2999999999999999E-2</v>
      </c>
      <c r="K17" s="15">
        <v>0.1656</v>
      </c>
      <c r="L17" s="15">
        <v>0.74170000000000003</v>
      </c>
      <c r="M17" s="14">
        <f t="shared" ref="M17" si="1">SUM(K17:L17)</f>
        <v>0.9073</v>
      </c>
      <c r="N17" s="13"/>
      <c r="O17" s="14">
        <v>3.9199999999999999E-2</v>
      </c>
      <c r="P17" s="15">
        <v>4.58E-2</v>
      </c>
      <c r="Q17" s="15">
        <v>0.13070000000000001</v>
      </c>
      <c r="R17" s="15">
        <v>0.7843</v>
      </c>
      <c r="S17" s="14">
        <f t="shared" ref="S17" si="2">SUM(Q17:R17)</f>
        <v>0.91500000000000004</v>
      </c>
      <c r="T17" s="13"/>
      <c r="U17" s="44" t="s">
        <v>45</v>
      </c>
      <c r="V17" s="15" t="s">
        <v>46</v>
      </c>
      <c r="W17" s="15" t="s">
        <v>47</v>
      </c>
      <c r="X17" s="15" t="s">
        <v>49</v>
      </c>
      <c r="Y17" s="45" t="s">
        <v>48</v>
      </c>
      <c r="Z17" s="30"/>
      <c r="AA17" s="47" t="s">
        <v>30</v>
      </c>
      <c r="AB17" s="11" t="s">
        <v>31</v>
      </c>
      <c r="AC17" s="11" t="s">
        <v>32</v>
      </c>
      <c r="AD17" s="11" t="s">
        <v>33</v>
      </c>
      <c r="AE17" s="47" t="s">
        <v>50</v>
      </c>
      <c r="AF17" s="20"/>
      <c r="AG17" s="36" t="s">
        <v>69</v>
      </c>
      <c r="AH17" s="11" t="s">
        <v>70</v>
      </c>
      <c r="AI17" s="11" t="s">
        <v>71</v>
      </c>
      <c r="AJ17" s="12" t="s">
        <v>72</v>
      </c>
      <c r="AK17" s="36" t="s">
        <v>55</v>
      </c>
      <c r="AL17" s="6"/>
      <c r="AM17" s="50" t="s">
        <v>90</v>
      </c>
      <c r="AN17" s="49" t="s">
        <v>86</v>
      </c>
      <c r="AO17" s="49" t="s">
        <v>87</v>
      </c>
      <c r="AP17" s="49" t="s">
        <v>88</v>
      </c>
      <c r="AQ17" s="50" t="s">
        <v>89</v>
      </c>
    </row>
    <row r="18" spans="1:44" x14ac:dyDescent="0.3">
      <c r="J18" s="37" t="s">
        <v>56</v>
      </c>
      <c r="K18" s="15"/>
      <c r="P18" s="37" t="s">
        <v>56</v>
      </c>
      <c r="Q18" s="15"/>
      <c r="V18" s="37" t="s">
        <v>56</v>
      </c>
      <c r="W18" s="15"/>
      <c r="AB18" s="37" t="s">
        <v>56</v>
      </c>
      <c r="AC18" s="15"/>
      <c r="AH18" s="37" t="s">
        <v>56</v>
      </c>
      <c r="AI18" s="15"/>
      <c r="AN18" s="37" t="s">
        <v>56</v>
      </c>
      <c r="AO18" s="15"/>
      <c r="AR18" s="9"/>
    </row>
    <row r="19" spans="1:44" ht="15" x14ac:dyDescent="0.35">
      <c r="A19" s="12"/>
      <c r="B19" s="12"/>
      <c r="C19" s="11"/>
      <c r="D19" s="11"/>
      <c r="E19" s="11"/>
      <c r="F19" s="11"/>
      <c r="G19" s="11"/>
      <c r="H19" s="12"/>
      <c r="I19" s="11"/>
      <c r="J19" s="38" t="s">
        <v>57</v>
      </c>
      <c r="K19" s="39" t="s">
        <v>73</v>
      </c>
      <c r="L19" s="11"/>
      <c r="M19" s="11"/>
      <c r="N19" s="12"/>
      <c r="O19" s="11"/>
      <c r="P19" s="38" t="s">
        <v>57</v>
      </c>
      <c r="Q19" s="39" t="s">
        <v>73</v>
      </c>
      <c r="R19" s="11"/>
      <c r="S19" s="12"/>
      <c r="T19" s="12"/>
      <c r="U19" s="12"/>
      <c r="V19" s="38" t="s">
        <v>57</v>
      </c>
      <c r="W19" s="39" t="s">
        <v>73</v>
      </c>
      <c r="X19" s="12"/>
      <c r="Y19" s="12"/>
      <c r="Z19" s="12"/>
      <c r="AA19" s="12"/>
      <c r="AB19" s="38" t="s">
        <v>57</v>
      </c>
      <c r="AC19" s="39" t="s">
        <v>73</v>
      </c>
      <c r="AD19" s="12"/>
      <c r="AE19" s="12"/>
      <c r="AF19" s="12"/>
      <c r="AH19" s="38" t="s">
        <v>57</v>
      </c>
      <c r="AI19" s="39" t="s">
        <v>73</v>
      </c>
      <c r="AN19" s="38" t="s">
        <v>57</v>
      </c>
      <c r="AO19" s="39" t="s">
        <v>73</v>
      </c>
      <c r="AR19" s="9"/>
    </row>
    <row r="20" spans="1:44" ht="15" x14ac:dyDescent="0.35">
      <c r="J20" s="40" t="s">
        <v>59</v>
      </c>
      <c r="K20" s="41" t="s">
        <v>74</v>
      </c>
      <c r="P20" s="40" t="s">
        <v>59</v>
      </c>
      <c r="Q20" s="41" t="s">
        <v>74</v>
      </c>
      <c r="V20" s="40" t="s">
        <v>59</v>
      </c>
      <c r="W20" s="41" t="s">
        <v>74</v>
      </c>
      <c r="AB20" s="40" t="s">
        <v>59</v>
      </c>
      <c r="AC20" s="41" t="s">
        <v>74</v>
      </c>
      <c r="AH20" s="40" t="s">
        <v>59</v>
      </c>
      <c r="AI20" s="41" t="s">
        <v>74</v>
      </c>
      <c r="AN20" s="40" t="s">
        <v>59</v>
      </c>
      <c r="AO20" s="41" t="s">
        <v>74</v>
      </c>
      <c r="AR20" s="9"/>
    </row>
    <row r="21" spans="1:44" x14ac:dyDescent="0.3">
      <c r="AR21" s="9"/>
    </row>
    <row r="22" spans="1:44" x14ac:dyDescent="0.3">
      <c r="AR22" s="9"/>
    </row>
    <row r="23" spans="1:44" x14ac:dyDescent="0.3">
      <c r="AR23" s="9"/>
    </row>
    <row r="24" spans="1:44" x14ac:dyDescent="0.3">
      <c r="AR24" s="9"/>
    </row>
    <row r="25" spans="1:44" x14ac:dyDescent="0.3">
      <c r="AR25" s="9"/>
    </row>
    <row r="26" spans="1:44" x14ac:dyDescent="0.3">
      <c r="AR26" s="9"/>
    </row>
    <row r="27" spans="1:44" x14ac:dyDescent="0.3">
      <c r="AR27" s="9"/>
    </row>
    <row r="28" spans="1:44" x14ac:dyDescent="0.3">
      <c r="AR28" s="9"/>
    </row>
    <row r="29" spans="1:44" x14ac:dyDescent="0.3">
      <c r="AR29" s="9"/>
    </row>
    <row r="30" spans="1:44" x14ac:dyDescent="0.3">
      <c r="AR30" s="9"/>
    </row>
    <row r="31" spans="1:44" x14ac:dyDescent="0.3">
      <c r="AR31" s="9"/>
    </row>
    <row r="32" spans="1:44" x14ac:dyDescent="0.3">
      <c r="AR32" s="9"/>
    </row>
    <row r="33" spans="44:44" x14ac:dyDescent="0.3">
      <c r="AR33" s="9"/>
    </row>
    <row r="34" spans="44:44" x14ac:dyDescent="0.3">
      <c r="AR34" s="9"/>
    </row>
    <row r="35" spans="44:44" x14ac:dyDescent="0.3">
      <c r="AR35" s="9"/>
    </row>
    <row r="36" spans="44:44" x14ac:dyDescent="0.3">
      <c r="AR36" s="9"/>
    </row>
    <row r="37" spans="44:44" x14ac:dyDescent="0.3">
      <c r="AR37" s="9"/>
    </row>
    <row r="38" spans="44:44" x14ac:dyDescent="0.3">
      <c r="AR38" s="9"/>
    </row>
    <row r="39" spans="44:44" x14ac:dyDescent="0.3">
      <c r="AR39" s="9"/>
    </row>
  </sheetData>
  <pageMargins left="0.7" right="0.7" top="0.75" bottom="0.75" header="0.3" footer="0.3"/>
  <pageSetup paperSize="9" orientation="portrait" r:id="rId1"/>
  <ignoredErrors>
    <ignoredError sqref="R5:R6 R7 P6:P7 P5 S15:S17 M15:M17 G15:G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</dc:creator>
  <cp:lastModifiedBy>Sharon</cp:lastModifiedBy>
  <dcterms:created xsi:type="dcterms:W3CDTF">2014-11-23T18:24:41Z</dcterms:created>
  <dcterms:modified xsi:type="dcterms:W3CDTF">2020-01-19T12:12:14Z</dcterms:modified>
</cp:coreProperties>
</file>